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23250" windowHeight="12570"/>
  </bookViews>
  <sheets>
    <sheet name="EAA" sheetId="1" r:id="rId1"/>
  </sheets>
  <definedNames>
    <definedName name="_xlnm._FilterDatabase" localSheetId="0" hidden="1">EAA!$A$2:$G$24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6" i="1" l="1"/>
  <c r="G15" i="1"/>
  <c r="G7" i="1"/>
  <c r="G6" i="1" s="1"/>
  <c r="F15" i="1"/>
  <c r="G4" i="1" l="1"/>
  <c r="F4" i="1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<sst xmlns="http://schemas.openxmlformats.org/spreadsheetml/2006/main" count="33" uniqueCount="33">
  <si>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</si>
  <si>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</si>
  <si>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</si>
  <si>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</si>
  <si>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</si>
  <si>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</si>
  <si>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</si>
  <si>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</si>
  <si>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</si>
  <si>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</si>
  <si>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</si>
  <si>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</si>
  <si>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</si>
  <si>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</si>
  <si>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</si>
  <si>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</si>
  <si>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</si>
  <si>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</si>
  <si>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</si>
  <si>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</si>
  <si>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</si>
  <si>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</si>
  <si>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</si>
  <si>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</si>
  <si>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</si>
  <si>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</si>
  <si>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MUNICIPIO DE SALAMANCA, GUANAJUATO.
ESTADO ANALÍTICO DEL ACTIVO
DEL 1 DE ENERO AL 30 DE JUNIO DEL 2021</t>
  </si>
  <si>
    <t>____________________________________________________</t>
  </si>
  <si>
    <t xml:space="preserve">                      LIC. MARIA BEATRIZ HERNANDEZ CRUZ</t>
  </si>
  <si>
    <t>PRESIDENTE MUNICIPAL</t>
  </si>
  <si>
    <t xml:space="preserve">          ______________________________________________________</t>
  </si>
  <si>
    <t xml:space="preserve">                                C.P. HUMBERTO RAZO ARTEAGA</t>
  </si>
  <si>
    <t xml:space="preserve">                                       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</si>
</sst>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showGridLines="0" tabSelected="1" zoomScaleNormal="100" workbookViewId="0">
      <selection activeCell="M35" sqref="M35"/>
    </sheetView>
  </sheetViews>
  <sheetFormatPr baseColWidth="10" defaultColWidth="12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2375328944.4199996</v>
      </c>
      <c r="D4" s="13">
        <f>SUM(D6+D15)</f>
        <v>2827152807.1400003</v>
      </c>
      <c r="E4" s="13">
        <f>SUM(E6+E15)</f>
        <v>2674515982.2299995</v>
      </c>
      <c r="F4" s="13">
        <f>SUM(F6+F15)</f>
        <v>2527965769.3299994</v>
      </c>
      <c r="G4" s="13">
        <f>SUM(G6+G15)</f>
        <v>152636824.91000003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279765044.43000001</v>
      </c>
      <c r="D6" s="13">
        <f>SUM(D7:D13)</f>
        <v>2675539546.4000001</v>
      </c>
      <c r="E6" s="13">
        <f>SUM(E7:E13)</f>
        <v>2646660150.9799995</v>
      </c>
      <c r="F6" s="13">
        <f>SUM(F7:F13)</f>
        <v>308644439.85000002</v>
      </c>
      <c r="G6" s="18">
        <f>SUM(G7:G13)</f>
        <v>28879395.420000046</v>
      </c>
    </row>
    <row r="7" spans="1:7" x14ac:dyDescent="0.2">
      <c r="A7" s="3">
        <v>1110</v>
      </c>
      <c r="B7" s="7" t="s">
        <v>9</v>
      </c>
      <c r="C7" s="18">
        <v>243306961.97</v>
      </c>
      <c r="D7" s="18">
        <v>2173999800.8000002</v>
      </c>
      <c r="E7" s="18">
        <v>2139808731.8599999</v>
      </c>
      <c r="F7" s="18">
        <f>C7+D7-E7</f>
        <v>277498030.91000009</v>
      </c>
      <c r="G7" s="18">
        <f t="shared" ref="G7:G13" si="0">F7-C7</f>
        <v>34191068.940000087</v>
      </c>
    </row>
    <row r="8" spans="1:7" x14ac:dyDescent="0.2">
      <c r="A8" s="3">
        <v>1120</v>
      </c>
      <c r="B8" s="7" t="s">
        <v>10</v>
      </c>
      <c r="C8" s="18">
        <v>17982176.210000001</v>
      </c>
      <c r="D8" s="18">
        <v>481122349.01999998</v>
      </c>
      <c r="E8" s="18">
        <v>472868872.94</v>
      </c>
      <c r="F8" s="18">
        <f t="shared" ref="F8:F13" si="1">C8+D8-E8</f>
        <v>26235652.289999962</v>
      </c>
      <c r="G8" s="18">
        <f t="shared" si="0"/>
        <v>8253476.079999961</v>
      </c>
    </row>
    <row r="9" spans="1:7" x14ac:dyDescent="0.2">
      <c r="A9" s="3">
        <v>1130</v>
      </c>
      <c r="B9" s="7" t="s">
        <v>11</v>
      </c>
      <c r="C9" s="18">
        <v>18492886.25</v>
      </c>
      <c r="D9" s="18">
        <v>20417396.579999998</v>
      </c>
      <c r="E9" s="18">
        <v>33982546.18</v>
      </c>
      <c r="F9" s="18">
        <f t="shared" si="1"/>
        <v>4927736.6499999985</v>
      </c>
      <c r="G9" s="18">
        <f t="shared" si="0"/>
        <v>-13565149.600000001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-16980</v>
      </c>
      <c r="D13" s="18">
        <v>0</v>
      </c>
      <c r="E13" s="18">
        <v>0</v>
      </c>
      <c r="F13" s="18">
        <f t="shared" si="1"/>
        <v>-16980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2095563899.9899998</v>
      </c>
      <c r="D15" s="13">
        <f>SUM(D16:D24)</f>
        <v>151613260.74000001</v>
      </c>
      <c r="E15" s="13">
        <f>SUM(E16:E24)</f>
        <v>27855831.25</v>
      </c>
      <c r="F15" s="13">
        <f>SUM(F16:F24)</f>
        <v>2219321329.4799995</v>
      </c>
      <c r="G15" s="13">
        <f>SUM(G16:G24)</f>
        <v>123757429.48999998</v>
      </c>
    </row>
    <row r="16" spans="1:7" x14ac:dyDescent="0.2">
      <c r="A16" s="3">
        <v>1210</v>
      </c>
      <c r="B16" s="7" t="s">
        <v>15</v>
      </c>
      <c r="C16" s="18">
        <v>3357597.9</v>
      </c>
      <c r="D16" s="18">
        <v>29048299.5</v>
      </c>
      <c r="E16" s="18">
        <v>25231405.460000001</v>
      </c>
      <c r="F16" s="18">
        <f>C16+D16-E16</f>
        <v>7174491.9399999976</v>
      </c>
      <c r="G16" s="18">
        <f t="shared" ref="G16:G24" si="2">F16-C16</f>
        <v>3816894.0399999977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1973147658.5599999</v>
      </c>
      <c r="D18" s="19">
        <v>117988237.79000001</v>
      </c>
      <c r="E18" s="19">
        <v>2601425.79</v>
      </c>
      <c r="F18" s="19">
        <f t="shared" si="3"/>
        <v>2088534470.5599999</v>
      </c>
      <c r="G18" s="19">
        <f t="shared" si="2"/>
        <v>115386812</v>
      </c>
    </row>
    <row r="19" spans="1:7" x14ac:dyDescent="0.2">
      <c r="A19" s="3">
        <v>1240</v>
      </c>
      <c r="B19" s="7" t="s">
        <v>18</v>
      </c>
      <c r="C19" s="18">
        <v>285544668.79000002</v>
      </c>
      <c r="D19" s="18">
        <v>4572492.45</v>
      </c>
      <c r="E19" s="18">
        <v>23000</v>
      </c>
      <c r="F19" s="18">
        <f t="shared" si="3"/>
        <v>290094161.24000001</v>
      </c>
      <c r="G19" s="18">
        <f t="shared" si="2"/>
        <v>4549492.4499999881</v>
      </c>
    </row>
    <row r="20" spans="1:7" x14ac:dyDescent="0.2">
      <c r="A20" s="3">
        <v>1250</v>
      </c>
      <c r="B20" s="7" t="s">
        <v>19</v>
      </c>
      <c r="C20" s="18">
        <v>12774068.68</v>
      </c>
      <c r="D20" s="18">
        <v>0</v>
      </c>
      <c r="E20" s="18">
        <v>0</v>
      </c>
      <c r="F20" s="18">
        <f t="shared" si="3"/>
        <v>12774068.68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-180474450.91999999</v>
      </c>
      <c r="D21" s="18">
        <v>0</v>
      </c>
      <c r="E21" s="18">
        <v>0</v>
      </c>
      <c r="F21" s="18">
        <f t="shared" si="3"/>
        <v>-180474450.91999999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1214356.98</v>
      </c>
      <c r="D22" s="18">
        <v>4231</v>
      </c>
      <c r="E22" s="18">
        <v>0</v>
      </c>
      <c r="F22" s="18">
        <f t="shared" si="3"/>
        <v>1218587.98</v>
      </c>
      <c r="G22" s="18">
        <f t="shared" si="2"/>
        <v>4231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  <row r="31" spans="1:7" ht="12" x14ac:dyDescent="0.2">
      <c r="B31" s="24" t="s">
        <v>30</v>
      </c>
      <c r="C31" s="24"/>
      <c r="D31" s="25" t="s">
        <v>27</v>
      </c>
      <c r="E31" s="25"/>
      <c r="F31" s="25"/>
    </row>
    <row r="32" spans="1:7" ht="12" x14ac:dyDescent="0.2">
      <c r="B32" s="24" t="s">
        <v>31</v>
      </c>
      <c r="C32" s="24"/>
      <c r="D32" s="24" t="s">
        <v>28</v>
      </c>
      <c r="E32" s="24"/>
      <c r="F32" s="24"/>
    </row>
    <row r="33" spans="2:6" ht="12" x14ac:dyDescent="0.2">
      <c r="B33" s="24" t="s">
        <v>32</v>
      </c>
      <c r="C33" s="24"/>
      <c r="D33" s="25" t="s">
        <v>29</v>
      </c>
      <c r="E33" s="25"/>
      <c r="F33" s="25"/>
    </row>
    <row r="34" spans="2:6" ht="12" x14ac:dyDescent="0.2">
      <c r="B34" s="24"/>
      <c r="C34" s="24"/>
      <c r="D34" s="24"/>
      <c r="E34" s="24"/>
      <c r="F34" s="24"/>
    </row>
  </sheetData>
  <sheetProtection formatCells="0" formatColumns="0" formatRows="0" autoFilter="0"/>
  <mergeCells count="4">
    <mergeCell ref="A1:G1"/>
    <mergeCell ref="B26:G26"/>
    <mergeCell ref="D31:F31"/>
    <mergeCell ref="D33:F33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optes12</cp:lastModifiedBy>
  <cp:lastPrinted>2021-07-28T14:41:03Z</cp:lastPrinted>
  <dcterms:created xsi:type="dcterms:W3CDTF">2014-02-09T04:04:15Z</dcterms:created>
  <dcterms:modified xsi:type="dcterms:W3CDTF">2021-07-28T14:48:38Z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